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J205"/>
  <c r="I205"/>
  <c r="H205"/>
  <c r="G205"/>
  <c r="F205"/>
  <c r="B196"/>
  <c r="A196"/>
  <c r="J195"/>
  <c r="I195"/>
  <c r="I206" s="1"/>
  <c r="H195"/>
  <c r="G195"/>
  <c r="G206" s="1"/>
  <c r="F195"/>
  <c r="B186"/>
  <c r="A186"/>
  <c r="J185"/>
  <c r="I185"/>
  <c r="H185"/>
  <c r="G185"/>
  <c r="F185"/>
  <c r="B176"/>
  <c r="A176"/>
  <c r="J175"/>
  <c r="I175"/>
  <c r="I186" s="1"/>
  <c r="H175"/>
  <c r="G175"/>
  <c r="G186" s="1"/>
  <c r="F175"/>
  <c r="B166"/>
  <c r="A166"/>
  <c r="J165"/>
  <c r="I165"/>
  <c r="H165"/>
  <c r="G165"/>
  <c r="F165"/>
  <c r="B156"/>
  <c r="A156"/>
  <c r="J155"/>
  <c r="I155"/>
  <c r="I166" s="1"/>
  <c r="H155"/>
  <c r="G155"/>
  <c r="G166" s="1"/>
  <c r="F155"/>
  <c r="B146"/>
  <c r="A146"/>
  <c r="J145"/>
  <c r="I145"/>
  <c r="H145"/>
  <c r="G145"/>
  <c r="F145"/>
  <c r="B136"/>
  <c r="A136"/>
  <c r="J135"/>
  <c r="I135"/>
  <c r="I146" s="1"/>
  <c r="H135"/>
  <c r="G135"/>
  <c r="G146" s="1"/>
  <c r="F135"/>
  <c r="B126"/>
  <c r="A126"/>
  <c r="J125"/>
  <c r="I125"/>
  <c r="H125"/>
  <c r="G125"/>
  <c r="F125"/>
  <c r="B116"/>
  <c r="A116"/>
  <c r="J115"/>
  <c r="I115"/>
  <c r="I126" s="1"/>
  <c r="H115"/>
  <c r="G115"/>
  <c r="G126" s="1"/>
  <c r="F115"/>
  <c r="B106"/>
  <c r="A106"/>
  <c r="J105"/>
  <c r="I105"/>
  <c r="H105"/>
  <c r="G105"/>
  <c r="F105"/>
  <c r="B96"/>
  <c r="A96"/>
  <c r="J95"/>
  <c r="I95"/>
  <c r="I106" s="1"/>
  <c r="H95"/>
  <c r="G95"/>
  <c r="G106" s="1"/>
  <c r="F95"/>
  <c r="B86"/>
  <c r="A86"/>
  <c r="J85"/>
  <c r="I85"/>
  <c r="H85"/>
  <c r="G85"/>
  <c r="F85"/>
  <c r="B76"/>
  <c r="A76"/>
  <c r="J75"/>
  <c r="I75"/>
  <c r="I86" s="1"/>
  <c r="H75"/>
  <c r="G75"/>
  <c r="G86" s="1"/>
  <c r="F75"/>
  <c r="B66"/>
  <c r="A66"/>
  <c r="J65"/>
  <c r="I65"/>
  <c r="H65"/>
  <c r="G65"/>
  <c r="F65"/>
  <c r="B56"/>
  <c r="A56"/>
  <c r="J55"/>
  <c r="I55"/>
  <c r="I66" s="1"/>
  <c r="H55"/>
  <c r="G55"/>
  <c r="G66" s="1"/>
  <c r="F55"/>
  <c r="B46"/>
  <c r="A46"/>
  <c r="J45"/>
  <c r="I45"/>
  <c r="H45"/>
  <c r="G45"/>
  <c r="F45"/>
  <c r="B36"/>
  <c r="A36"/>
  <c r="J35"/>
  <c r="I35"/>
  <c r="I46" s="1"/>
  <c r="H35"/>
  <c r="G35"/>
  <c r="G46" s="1"/>
  <c r="F35"/>
  <c r="B26"/>
  <c r="A26"/>
  <c r="J25"/>
  <c r="I25"/>
  <c r="H25"/>
  <c r="G25"/>
  <c r="F25"/>
  <c r="B16"/>
  <c r="A16"/>
  <c r="J15"/>
  <c r="I15"/>
  <c r="I26" s="1"/>
  <c r="I207" s="1"/>
  <c r="H15"/>
  <c r="G15"/>
  <c r="G26" s="1"/>
  <c r="G207" s="1"/>
  <c r="F15"/>
  <c r="F26" l="1"/>
  <c r="H26"/>
  <c r="J26"/>
  <c r="F46"/>
  <c r="H46"/>
  <c r="J46"/>
  <c r="F66"/>
  <c r="H66"/>
  <c r="J66"/>
  <c r="F86"/>
  <c r="H86"/>
  <c r="J86"/>
  <c r="F106"/>
  <c r="H106"/>
  <c r="J106"/>
  <c r="F126"/>
  <c r="H126"/>
  <c r="J126"/>
  <c r="F146"/>
  <c r="H146"/>
  <c r="J146"/>
  <c r="F166"/>
  <c r="H166"/>
  <c r="J166"/>
  <c r="F186"/>
  <c r="H186"/>
  <c r="J186"/>
  <c r="F206"/>
  <c r="H206"/>
  <c r="J206"/>
  <c r="F207" l="1"/>
  <c r="J207"/>
  <c r="H207"/>
</calcChain>
</file>

<file path=xl/sharedStrings.xml><?xml version="1.0" encoding="utf-8"?>
<sst xmlns="http://schemas.openxmlformats.org/spreadsheetml/2006/main" count="237" uniqueCount="65">
  <si>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</si>
  <si>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</si>
  <si>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</si>
  <si>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</si>
  <si>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</si>
  <si>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</si>
  <si>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</si>
  <si>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</si>
  <si>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</si>
  <si>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</si>
  <si>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</si>
  <si>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</si>
  <si>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</si>
  <si>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</si>
  <si>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</si>
  <si>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</si>
  <si>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</si>
  <si>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</si>
  <si>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</si>
  <si>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</si>
  <si>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</si>
  <si>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</si>
  <si>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</si>
  <si>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</si>
  <si>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</si>
  <si>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</si>
  <si>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</si>
  <si>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</si>
  <si>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</si>
  <si>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</si>
  <si>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</si>
  <si>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</si>
  <si>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</si>
  <si>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</si>
  <si>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</si>
  <si>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</si>
  <si>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</si>
  <si>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</si>
  <si>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Директор школы</t>
  </si>
  <si>
    <t>Коваленко А.К.</t>
  </si>
  <si>
    <t>МБОУ "Новокалманская СОШ"</t>
  </si>
  <si>
    <t>Борщ с капустой ,картофелем и сметаной</t>
  </si>
  <si>
    <t>Хлеб пшеничный</t>
  </si>
  <si>
    <t>Чай с сахаром</t>
  </si>
  <si>
    <t>Груша</t>
  </si>
  <si>
    <t>Сыр</t>
  </si>
  <si>
    <t>Курица.тушенная в соусе</t>
  </si>
  <si>
    <t>Каша гречневая рассыпчатая с маслом</t>
  </si>
  <si>
    <t>Каша молочная пшенная с маслом</t>
  </si>
  <si>
    <t>Какао с молоком</t>
  </si>
  <si>
    <t>Яблоко</t>
  </si>
  <si>
    <t>Рыба тушенная с овощами</t>
  </si>
  <si>
    <t>Картофельное пюре</t>
  </si>
  <si>
    <t>Компот из сухофруктов</t>
  </si>
  <si>
    <t>Плов из птицы(курица)</t>
  </si>
  <si>
    <t>Нарезка из свежих овощей</t>
  </si>
  <si>
    <t>Тефтели мясные</t>
  </si>
  <si>
    <t>Макароны отварные с маслом</t>
  </si>
  <si>
    <t>Суп картофельный с рыбными консервами в масле</t>
  </si>
  <si>
    <t>Чай с сахором и лимоном</t>
  </si>
  <si>
    <t>Каша молочная рисовая с маслом</t>
  </si>
  <si>
    <t>Макароны отварные с сыром и маслом</t>
  </si>
  <si>
    <t>Пудинг из творога с изюмом</t>
  </si>
  <si>
    <t>Компот из кураги витаминизированный</t>
  </si>
  <si>
    <t>Апельсин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</si>
</sst>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5CE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1" applyFont="1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5" t="s">
        <v>40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1" ht="17.399999999999999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1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1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250</v>
      </c>
      <c r="G6" s="40">
        <v>2.4</v>
      </c>
      <c r="H6" s="40">
        <v>5.2</v>
      </c>
      <c r="I6" s="40">
        <v>10.3</v>
      </c>
      <c r="J6" s="40">
        <v>100</v>
      </c>
      <c r="K6" s="41">
        <v>72</v>
      </c>
    </row>
    <row r="7" spans="1:11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0.18</v>
      </c>
      <c r="H8" s="43">
        <v>0.02</v>
      </c>
      <c r="I8" s="43">
        <v>13.54</v>
      </c>
      <c r="J8" s="43">
        <v>30.4</v>
      </c>
      <c r="K8" s="44">
        <v>525</v>
      </c>
    </row>
    <row r="9" spans="1:11" ht="14.4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1.2</v>
      </c>
      <c r="I9" s="43">
        <v>26.7</v>
      </c>
      <c r="J9" s="43">
        <v>44</v>
      </c>
      <c r="K9" s="44"/>
    </row>
    <row r="10" spans="1:11" ht="14.4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/>
      <c r="I10" s="43">
        <v>12.6</v>
      </c>
      <c r="J10" s="43">
        <v>52</v>
      </c>
      <c r="K10" s="44">
        <v>338</v>
      </c>
    </row>
    <row r="11" spans="1:11" ht="14.4">
      <c r="A11" s="23"/>
      <c r="B11" s="15"/>
      <c r="C11" s="11"/>
      <c r="D11" s="7" t="s">
        <v>26</v>
      </c>
      <c r="E11" s="42" t="s">
        <v>45</v>
      </c>
      <c r="F11" s="43">
        <v>60</v>
      </c>
      <c r="G11" s="43">
        <v>7.6</v>
      </c>
      <c r="H11" s="43">
        <v>7.6</v>
      </c>
      <c r="I11" s="43">
        <v>9.6999999999999993</v>
      </c>
      <c r="J11" s="43">
        <v>120</v>
      </c>
      <c r="K11" s="44">
        <v>12</v>
      </c>
    </row>
    <row r="12" spans="1:11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</row>
    <row r="15" spans="1:11" ht="14.4">
      <c r="A15" s="24"/>
      <c r="B15" s="17"/>
      <c r="C15" s="8"/>
      <c r="D15" s="18" t="s">
        <v>33</v>
      </c>
      <c r="E15" s="9"/>
      <c r="F15" s="19">
        <f>SUM(F6:F14)</f>
        <v>660</v>
      </c>
      <c r="G15" s="19">
        <f t="shared" ref="G15:J15" si="0">SUM(G6:G14)</f>
        <v>14.379999999999999</v>
      </c>
      <c r="H15" s="19">
        <f t="shared" si="0"/>
        <v>14.02</v>
      </c>
      <c r="I15" s="19">
        <f t="shared" si="0"/>
        <v>72.84</v>
      </c>
      <c r="J15" s="19">
        <f t="shared" si="0"/>
        <v>346.4</v>
      </c>
      <c r="K15" s="25"/>
    </row>
    <row r="16" spans="1:11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</row>
    <row r="17" spans="1:11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</row>
    <row r="18" spans="1:11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</row>
    <row r="19" spans="1:11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</row>
    <row r="20" spans="1:11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</row>
    <row r="21" spans="1:11" ht="14.4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</row>
    <row r="22" spans="1:11" ht="14.4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</row>
    <row r="23" spans="1:11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</row>
    <row r="24" spans="1:11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</row>
    <row r="25" spans="1:11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</row>
    <row r="26" spans="1:11" ht="15" thickBot="1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660</v>
      </c>
      <c r="G26" s="32">
        <f t="shared" ref="G26:J26" si="2">G15+G25</f>
        <v>14.379999999999999</v>
      </c>
      <c r="H26" s="32">
        <f t="shared" si="2"/>
        <v>14.02</v>
      </c>
      <c r="I26" s="32">
        <f t="shared" si="2"/>
        <v>72.84</v>
      </c>
      <c r="J26" s="32">
        <f t="shared" si="2"/>
        <v>346.4</v>
      </c>
      <c r="K26" s="32"/>
    </row>
    <row r="27" spans="1:11" ht="14.4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100</v>
      </c>
      <c r="G27" s="40">
        <v>16.7</v>
      </c>
      <c r="H27" s="40">
        <v>9.6999999999999993</v>
      </c>
      <c r="I27" s="40">
        <v>0.5</v>
      </c>
      <c r="J27" s="40">
        <v>156</v>
      </c>
      <c r="K27" s="41">
        <v>363</v>
      </c>
    </row>
    <row r="28" spans="1:11" ht="14.4">
      <c r="A28" s="14"/>
      <c r="B28" s="15"/>
      <c r="C28" s="11"/>
      <c r="D28" s="6" t="s">
        <v>21</v>
      </c>
      <c r="E28" s="42" t="s">
        <v>47</v>
      </c>
      <c r="F28" s="43">
        <v>200</v>
      </c>
      <c r="G28" s="43">
        <v>12</v>
      </c>
      <c r="H28" s="43">
        <v>10</v>
      </c>
      <c r="I28" s="43">
        <v>56</v>
      </c>
      <c r="J28" s="43">
        <v>360</v>
      </c>
      <c r="K28" s="44">
        <v>200</v>
      </c>
    </row>
    <row r="29" spans="1:11" ht="14.4">
      <c r="A29" s="14"/>
      <c r="B29" s="15"/>
      <c r="C29" s="11"/>
      <c r="D29" s="7" t="s">
        <v>22</v>
      </c>
      <c r="E29" s="42" t="s">
        <v>43</v>
      </c>
      <c r="F29" s="43">
        <v>200</v>
      </c>
      <c r="G29" s="43">
        <v>0.18</v>
      </c>
      <c r="H29" s="43">
        <v>0.02</v>
      </c>
      <c r="I29" s="43">
        <v>13.54</v>
      </c>
      <c r="J29" s="43">
        <v>30.4</v>
      </c>
      <c r="K29" s="44">
        <v>525</v>
      </c>
    </row>
    <row r="30" spans="1:11" ht="14.4">
      <c r="A30" s="14"/>
      <c r="B30" s="15"/>
      <c r="C30" s="11"/>
      <c r="D30" s="7" t="s">
        <v>23</v>
      </c>
      <c r="E30" s="42" t="s">
        <v>42</v>
      </c>
      <c r="F30" s="43">
        <v>50</v>
      </c>
      <c r="G30" s="43">
        <v>3.8</v>
      </c>
      <c r="H30" s="43">
        <v>1.2</v>
      </c>
      <c r="I30" s="43">
        <v>26.7</v>
      </c>
      <c r="J30" s="43">
        <v>44</v>
      </c>
      <c r="K30" s="44"/>
    </row>
    <row r="31" spans="1:11" ht="14.4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</row>
    <row r="32" spans="1:11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</row>
    <row r="34" spans="1:11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</row>
    <row r="35" spans="1:11" ht="14.4">
      <c r="A35" s="16"/>
      <c r="B35" s="17"/>
      <c r="C35" s="8"/>
      <c r="D35" s="18" t="s">
        <v>33</v>
      </c>
      <c r="E35" s="9"/>
      <c r="F35" s="19">
        <f>SUM(F27:F34)</f>
        <v>550</v>
      </c>
      <c r="G35" s="19">
        <f>SUM(G27:G34)</f>
        <v>32.68</v>
      </c>
      <c r="H35" s="19">
        <f>SUM(H27:H34)</f>
        <v>20.919999999999998</v>
      </c>
      <c r="I35" s="19">
        <f>SUM(I27:I34)</f>
        <v>96.74</v>
      </c>
      <c r="J35" s="19">
        <f>SUM(J27:J34)</f>
        <v>590.4</v>
      </c>
      <c r="K35" s="25"/>
    </row>
    <row r="36" spans="1:11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</row>
    <row r="37" spans="1:11" ht="14.4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</row>
    <row r="38" spans="1:11" ht="14.4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</row>
    <row r="39" spans="1:11" ht="14.4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</row>
    <row r="40" spans="1:11" ht="14.4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</row>
    <row r="41" spans="1:11" ht="14.4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</row>
    <row r="42" spans="1:11" ht="14.4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</row>
    <row r="43" spans="1:11" ht="14.4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</row>
    <row r="44" spans="1:11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</row>
    <row r="45" spans="1:11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3">SUM(G36:G44)</f>
        <v>0</v>
      </c>
      <c r="H45" s="19">
        <f t="shared" ref="H45" si="4">SUM(H36:H44)</f>
        <v>0</v>
      </c>
      <c r="I45" s="19">
        <f t="shared" ref="I45" si="5">SUM(I36:I44)</f>
        <v>0</v>
      </c>
      <c r="J45" s="19">
        <f t="shared" ref="J45" si="6">SUM(J36:J44)</f>
        <v>0</v>
      </c>
      <c r="K45" s="25"/>
    </row>
    <row r="46" spans="1:11" ht="15.75" customHeight="1" thickBot="1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550</v>
      </c>
      <c r="G46" s="32">
        <f t="shared" ref="G46" si="7">G35+G45</f>
        <v>32.68</v>
      </c>
      <c r="H46" s="32">
        <f t="shared" ref="H46" si="8">H35+H45</f>
        <v>20.919999999999998</v>
      </c>
      <c r="I46" s="32">
        <f t="shared" ref="I46" si="9">I35+I45</f>
        <v>96.74</v>
      </c>
      <c r="J46" s="32">
        <f t="shared" ref="J46" si="10">J35+J45</f>
        <v>590.4</v>
      </c>
      <c r="K46" s="32"/>
    </row>
    <row r="47" spans="1:11" ht="14.4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200</v>
      </c>
      <c r="G47" s="40">
        <v>7</v>
      </c>
      <c r="H47" s="40">
        <v>7</v>
      </c>
      <c r="I47" s="40">
        <v>34</v>
      </c>
      <c r="J47" s="40">
        <v>245</v>
      </c>
      <c r="K47" s="41">
        <v>311</v>
      </c>
    </row>
    <row r="48" spans="1:11" ht="14.4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</row>
    <row r="49" spans="1:11" ht="14.4">
      <c r="A49" s="23"/>
      <c r="B49" s="15"/>
      <c r="C49" s="11"/>
      <c r="D49" s="7" t="s">
        <v>22</v>
      </c>
      <c r="E49" s="42" t="s">
        <v>49</v>
      </c>
      <c r="F49" s="43">
        <v>200</v>
      </c>
      <c r="G49" s="43">
        <v>6</v>
      </c>
      <c r="H49" s="43">
        <v>6</v>
      </c>
      <c r="I49" s="43">
        <v>22</v>
      </c>
      <c r="J49" s="43">
        <v>170</v>
      </c>
      <c r="K49" s="44">
        <v>377</v>
      </c>
    </row>
    <row r="50" spans="1:11" ht="14.4">
      <c r="A50" s="23"/>
      <c r="B50" s="15"/>
      <c r="C50" s="11"/>
      <c r="D50" s="7" t="s">
        <v>23</v>
      </c>
      <c r="E50" s="42" t="s">
        <v>42</v>
      </c>
      <c r="F50" s="43">
        <v>50</v>
      </c>
      <c r="G50" s="43">
        <v>3.8</v>
      </c>
      <c r="H50" s="43">
        <v>1.2</v>
      </c>
      <c r="I50" s="43">
        <v>26.7</v>
      </c>
      <c r="J50" s="43">
        <v>44</v>
      </c>
      <c r="K50" s="44"/>
    </row>
    <row r="51" spans="1:11" ht="14.4">
      <c r="A51" s="23"/>
      <c r="B51" s="15"/>
      <c r="C51" s="11"/>
      <c r="D51" s="7" t="s">
        <v>24</v>
      </c>
      <c r="E51" s="42" t="s">
        <v>50</v>
      </c>
      <c r="F51" s="43">
        <v>100</v>
      </c>
      <c r="G51" s="43">
        <v>1</v>
      </c>
      <c r="H51" s="43"/>
      <c r="I51" s="43">
        <v>9</v>
      </c>
      <c r="J51" s="43">
        <v>40</v>
      </c>
      <c r="K51" s="44">
        <v>338</v>
      </c>
    </row>
    <row r="52" spans="1:11" ht="14.4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</row>
    <row r="54" spans="1:11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</row>
    <row r="55" spans="1:11" ht="14.4">
      <c r="A55" s="24"/>
      <c r="B55" s="17"/>
      <c r="C55" s="8"/>
      <c r="D55" s="18" t="s">
        <v>33</v>
      </c>
      <c r="E55" s="9"/>
      <c r="F55" s="19">
        <f>SUM(F47:F54)</f>
        <v>550</v>
      </c>
      <c r="G55" s="19">
        <f>SUM(G47:G54)</f>
        <v>17.8</v>
      </c>
      <c r="H55" s="19">
        <f>SUM(H47:H54)</f>
        <v>14.2</v>
      </c>
      <c r="I55" s="19">
        <f>SUM(I47:I54)</f>
        <v>91.7</v>
      </c>
      <c r="J55" s="19">
        <f>SUM(J47:J54)</f>
        <v>499</v>
      </c>
      <c r="K55" s="25"/>
    </row>
    <row r="56" spans="1:11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</row>
    <row r="57" spans="1:11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</row>
    <row r="58" spans="1:11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</row>
    <row r="59" spans="1:11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</row>
    <row r="60" spans="1:11" ht="14.4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</row>
    <row r="61" spans="1:11" ht="14.4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</row>
    <row r="62" spans="1:11" ht="14.4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</row>
    <row r="63" spans="1:11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</row>
    <row r="64" spans="1:11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1">SUM(G56:G64)</f>
        <v>0</v>
      </c>
      <c r="H65" s="19">
        <f t="shared" ref="H65" si="12">SUM(H56:H64)</f>
        <v>0</v>
      </c>
      <c r="I65" s="19">
        <f t="shared" ref="I65" si="13">SUM(I56:I64)</f>
        <v>0</v>
      </c>
      <c r="J65" s="19">
        <f t="shared" ref="J65" si="14">SUM(J56:J64)</f>
        <v>0</v>
      </c>
      <c r="K65" s="25"/>
    </row>
    <row r="66" spans="1:11" ht="15.75" customHeight="1" thickBot="1">
      <c r="A66" s="29">
        <f>A47</f>
        <v>1</v>
      </c>
      <c r="B66" s="30">
        <f>B47</f>
        <v>3</v>
      </c>
      <c r="C66" s="53" t="s">
        <v>4</v>
      </c>
      <c r="D66" s="54"/>
      <c r="E66" s="31"/>
      <c r="F66" s="32">
        <f>F55+F65</f>
        <v>550</v>
      </c>
      <c r="G66" s="32">
        <f t="shared" ref="G66" si="15">G55+G65</f>
        <v>17.8</v>
      </c>
      <c r="H66" s="32">
        <f t="shared" ref="H66" si="16">H55+H65</f>
        <v>14.2</v>
      </c>
      <c r="I66" s="32">
        <f t="shared" ref="I66" si="17">I55+I65</f>
        <v>91.7</v>
      </c>
      <c r="J66" s="32">
        <f t="shared" ref="J66" si="18">J55+J65</f>
        <v>499</v>
      </c>
      <c r="K66" s="32"/>
    </row>
    <row r="67" spans="1:11" ht="14.4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80</v>
      </c>
      <c r="G67" s="40">
        <v>11</v>
      </c>
      <c r="H67" s="40">
        <v>11</v>
      </c>
      <c r="I67" s="40">
        <v>34</v>
      </c>
      <c r="J67" s="40">
        <v>245</v>
      </c>
      <c r="K67" s="41">
        <v>232</v>
      </c>
    </row>
    <row r="68" spans="1:11" ht="14.4">
      <c r="A68" s="23"/>
      <c r="B68" s="15"/>
      <c r="C68" s="11"/>
      <c r="D68" s="6" t="s">
        <v>21</v>
      </c>
      <c r="E68" s="42" t="s">
        <v>52</v>
      </c>
      <c r="F68" s="43">
        <v>200</v>
      </c>
      <c r="G68" s="43">
        <v>4</v>
      </c>
      <c r="H68" s="43">
        <v>9</v>
      </c>
      <c r="I68" s="43">
        <v>29</v>
      </c>
      <c r="J68" s="43">
        <v>218</v>
      </c>
      <c r="K68" s="44">
        <v>394</v>
      </c>
    </row>
    <row r="69" spans="1:11" ht="14.4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4</v>
      </c>
      <c r="H69" s="43"/>
      <c r="I69" s="43">
        <v>9</v>
      </c>
      <c r="J69" s="43">
        <v>107</v>
      </c>
      <c r="K69" s="44">
        <v>499</v>
      </c>
    </row>
    <row r="70" spans="1:11" ht="14.4">
      <c r="A70" s="23"/>
      <c r="B70" s="15"/>
      <c r="C70" s="11"/>
      <c r="D70" s="7" t="s">
        <v>23</v>
      </c>
      <c r="E70" s="42" t="s">
        <v>42</v>
      </c>
      <c r="F70" s="43">
        <v>50</v>
      </c>
      <c r="G70" s="43">
        <v>3.8</v>
      </c>
      <c r="H70" s="43">
        <v>1.2</v>
      </c>
      <c r="I70" s="43">
        <v>26.7</v>
      </c>
      <c r="J70" s="43">
        <v>44</v>
      </c>
      <c r="K70" s="44"/>
    </row>
    <row r="71" spans="1:11" ht="14.4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</row>
    <row r="72" spans="1:11" ht="14.4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4.4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</row>
    <row r="74" spans="1:11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</row>
    <row r="75" spans="1:11" ht="14.4">
      <c r="A75" s="24"/>
      <c r="B75" s="17"/>
      <c r="C75" s="8"/>
      <c r="D75" s="18" t="s">
        <v>33</v>
      </c>
      <c r="E75" s="9"/>
      <c r="F75" s="19">
        <f>SUM(F67:F74)</f>
        <v>530</v>
      </c>
      <c r="G75" s="19">
        <f t="shared" ref="G75" si="19">SUM(G67:G74)</f>
        <v>22.8</v>
      </c>
      <c r="H75" s="19">
        <f t="shared" ref="H75" si="20">SUM(H67:H74)</f>
        <v>21.2</v>
      </c>
      <c r="I75" s="19">
        <f t="shared" ref="I75" si="21">SUM(I67:I74)</f>
        <v>98.7</v>
      </c>
      <c r="J75" s="19">
        <f t="shared" ref="J75" si="22">SUM(J67:J74)</f>
        <v>614</v>
      </c>
      <c r="K75" s="25"/>
    </row>
    <row r="76" spans="1:11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</row>
    <row r="77" spans="1:11" ht="14.4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</row>
    <row r="78" spans="1:11" ht="14.4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</row>
    <row r="79" spans="1:11" ht="14.4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</row>
    <row r="80" spans="1:11" ht="14.4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</row>
    <row r="81" spans="1:11" ht="14.4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</row>
    <row r="82" spans="1:11" ht="14.4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</row>
    <row r="83" spans="1:11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</row>
    <row r="85" spans="1:11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3">SUM(G76:G84)</f>
        <v>0</v>
      </c>
      <c r="H85" s="19">
        <f t="shared" ref="H85" si="24">SUM(H76:H84)</f>
        <v>0</v>
      </c>
      <c r="I85" s="19">
        <f t="shared" ref="I85" si="25">SUM(I76:I84)</f>
        <v>0</v>
      </c>
      <c r="J85" s="19">
        <f t="shared" ref="J85" si="26">SUM(J76:J84)</f>
        <v>0</v>
      </c>
      <c r="K85" s="25"/>
    </row>
    <row r="86" spans="1:11" ht="15.75" customHeight="1" thickBot="1">
      <c r="A86" s="29">
        <f>A67</f>
        <v>1</v>
      </c>
      <c r="B86" s="30">
        <f>B67</f>
        <v>4</v>
      </c>
      <c r="C86" s="53" t="s">
        <v>4</v>
      </c>
      <c r="D86" s="54"/>
      <c r="E86" s="31"/>
      <c r="F86" s="32">
        <f>F75+F85</f>
        <v>530</v>
      </c>
      <c r="G86" s="32">
        <f t="shared" ref="G86" si="27">G75+G85</f>
        <v>22.8</v>
      </c>
      <c r="H86" s="32">
        <f t="shared" ref="H86" si="28">H75+H85</f>
        <v>21.2</v>
      </c>
      <c r="I86" s="32">
        <f t="shared" ref="I86" si="29">I75+I85</f>
        <v>98.7</v>
      </c>
      <c r="J86" s="32">
        <f t="shared" ref="J86" si="30">J75+J85</f>
        <v>614</v>
      </c>
      <c r="K86" s="32"/>
    </row>
    <row r="87" spans="1:11" ht="14.4">
      <c r="A87" s="20">
        <v>1</v>
      </c>
      <c r="B87" s="21">
        <v>5</v>
      </c>
      <c r="C87" s="22" t="s">
        <v>20</v>
      </c>
      <c r="D87" s="5" t="s">
        <v>21</v>
      </c>
      <c r="E87" s="39" t="s">
        <v>54</v>
      </c>
      <c r="F87" s="40">
        <v>200</v>
      </c>
      <c r="G87" s="40">
        <v>15</v>
      </c>
      <c r="H87" s="40">
        <v>13</v>
      </c>
      <c r="I87" s="40">
        <v>36</v>
      </c>
      <c r="J87" s="40">
        <v>330</v>
      </c>
      <c r="K87" s="41">
        <v>364</v>
      </c>
    </row>
    <row r="88" spans="1:11" ht="14.4">
      <c r="A88" s="23"/>
      <c r="B88" s="15"/>
      <c r="C88" s="11"/>
      <c r="D88" s="6" t="s">
        <v>26</v>
      </c>
      <c r="E88" s="42" t="s">
        <v>55</v>
      </c>
      <c r="F88" s="43">
        <v>100</v>
      </c>
      <c r="G88" s="43">
        <v>2</v>
      </c>
      <c r="H88" s="43">
        <v>3</v>
      </c>
      <c r="I88" s="43">
        <v>15</v>
      </c>
      <c r="J88" s="43">
        <v>74</v>
      </c>
      <c r="K88" s="44">
        <v>25</v>
      </c>
    </row>
    <row r="89" spans="1:11" ht="14.4">
      <c r="A89" s="23"/>
      <c r="B89" s="15"/>
      <c r="C89" s="11"/>
      <c r="D89" s="7" t="s">
        <v>22</v>
      </c>
      <c r="E89" s="42" t="s">
        <v>53</v>
      </c>
      <c r="F89" s="43">
        <v>200</v>
      </c>
      <c r="G89" s="43">
        <v>1</v>
      </c>
      <c r="H89" s="43"/>
      <c r="I89" s="43">
        <v>9</v>
      </c>
      <c r="J89" s="43">
        <v>107</v>
      </c>
      <c r="K89" s="44">
        <v>499</v>
      </c>
    </row>
    <row r="90" spans="1:11" ht="14.4">
      <c r="A90" s="23"/>
      <c r="B90" s="15"/>
      <c r="C90" s="11"/>
      <c r="D90" s="7" t="s">
        <v>23</v>
      </c>
      <c r="E90" s="42" t="s">
        <v>42</v>
      </c>
      <c r="F90" s="43">
        <v>50</v>
      </c>
      <c r="G90" s="43">
        <v>3.8</v>
      </c>
      <c r="H90" s="43">
        <v>1.2</v>
      </c>
      <c r="I90" s="43">
        <v>26.7</v>
      </c>
      <c r="J90" s="43">
        <v>44</v>
      </c>
      <c r="K90" s="44"/>
    </row>
    <row r="91" spans="1:11" ht="14.4">
      <c r="A91" s="23"/>
      <c r="B91" s="15"/>
      <c r="C91" s="11"/>
      <c r="D91" s="7" t="s">
        <v>24</v>
      </c>
      <c r="E91" s="42" t="s">
        <v>50</v>
      </c>
      <c r="F91" s="43">
        <v>100</v>
      </c>
      <c r="G91" s="43">
        <v>1</v>
      </c>
      <c r="H91" s="43"/>
      <c r="I91" s="43">
        <v>9</v>
      </c>
      <c r="J91" s="43">
        <v>40</v>
      </c>
      <c r="K91" s="44">
        <v>338</v>
      </c>
    </row>
    <row r="92" spans="1:11" ht="14.4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4.4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</row>
    <row r="94" spans="1:11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</row>
    <row r="95" spans="1:11" ht="14.4">
      <c r="A95" s="24"/>
      <c r="B95" s="17"/>
      <c r="C95" s="8"/>
      <c r="D95" s="18" t="s">
        <v>33</v>
      </c>
      <c r="E95" s="9"/>
      <c r="F95" s="19">
        <f>SUM(F87:F94)</f>
        <v>650</v>
      </c>
      <c r="G95" s="19">
        <f t="shared" ref="G95" si="31">SUM(G87:G94)</f>
        <v>22.8</v>
      </c>
      <c r="H95" s="19">
        <f t="shared" ref="H95" si="32">SUM(H87:H94)</f>
        <v>17.2</v>
      </c>
      <c r="I95" s="19">
        <f t="shared" ref="I95" si="33">SUM(I87:I94)</f>
        <v>95.7</v>
      </c>
      <c r="J95" s="19">
        <f t="shared" ref="J95" si="34">SUM(J87:J94)</f>
        <v>595</v>
      </c>
      <c r="K95" s="25"/>
    </row>
    <row r="96" spans="1:11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</row>
    <row r="97" spans="1:11" ht="14.4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</row>
    <row r="98" spans="1:11" ht="14.4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</row>
    <row r="99" spans="1:11" ht="14.4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</row>
    <row r="100" spans="1:11" ht="14.4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</row>
    <row r="101" spans="1:11" ht="14.4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</row>
    <row r="102" spans="1:11" ht="14.4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</row>
    <row r="103" spans="1:11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</row>
    <row r="104" spans="1:11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</row>
    <row r="105" spans="1:11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5">SUM(G96:G104)</f>
        <v>0</v>
      </c>
      <c r="H105" s="19">
        <f t="shared" ref="H105" si="36">SUM(H96:H104)</f>
        <v>0</v>
      </c>
      <c r="I105" s="19">
        <f t="shared" ref="I105" si="37">SUM(I96:I104)</f>
        <v>0</v>
      </c>
      <c r="J105" s="19">
        <f t="shared" ref="J105" si="38">SUM(J96:J104)</f>
        <v>0</v>
      </c>
      <c r="K105" s="25"/>
    </row>
    <row r="106" spans="1:11" ht="15.75" customHeight="1" thickBot="1">
      <c r="A106" s="29">
        <f>A87</f>
        <v>1</v>
      </c>
      <c r="B106" s="30">
        <f>B87</f>
        <v>5</v>
      </c>
      <c r="C106" s="53" t="s">
        <v>4</v>
      </c>
      <c r="D106" s="54"/>
      <c r="E106" s="31"/>
      <c r="F106" s="32">
        <f>F95+F105</f>
        <v>650</v>
      </c>
      <c r="G106" s="32">
        <f t="shared" ref="G106" si="39">G95+G105</f>
        <v>22.8</v>
      </c>
      <c r="H106" s="32">
        <f t="shared" ref="H106" si="40">H95+H105</f>
        <v>17.2</v>
      </c>
      <c r="I106" s="32">
        <f t="shared" ref="I106" si="41">I95+I105</f>
        <v>95.7</v>
      </c>
      <c r="J106" s="32">
        <f t="shared" ref="J106" si="42">J95+J105</f>
        <v>595</v>
      </c>
      <c r="K106" s="32"/>
    </row>
    <row r="107" spans="1:11" ht="14.4">
      <c r="A107" s="20">
        <v>2</v>
      </c>
      <c r="B107" s="21">
        <v>1</v>
      </c>
      <c r="C107" s="22" t="s">
        <v>20</v>
      </c>
      <c r="D107" s="5" t="s">
        <v>21</v>
      </c>
      <c r="E107" s="39" t="s">
        <v>56</v>
      </c>
      <c r="F107" s="40">
        <v>80</v>
      </c>
      <c r="G107" s="40">
        <v>9</v>
      </c>
      <c r="H107" s="40">
        <v>17</v>
      </c>
      <c r="I107" s="40">
        <v>9</v>
      </c>
      <c r="J107" s="40">
        <v>240</v>
      </c>
      <c r="K107" s="41">
        <v>358</v>
      </c>
    </row>
    <row r="108" spans="1:11" ht="14.4">
      <c r="A108" s="23"/>
      <c r="B108" s="15"/>
      <c r="C108" s="11"/>
      <c r="D108" s="6" t="s">
        <v>21</v>
      </c>
      <c r="E108" s="42" t="s">
        <v>57</v>
      </c>
      <c r="F108" s="43">
        <v>200</v>
      </c>
      <c r="G108" s="43">
        <v>12</v>
      </c>
      <c r="H108" s="43">
        <v>10</v>
      </c>
      <c r="I108" s="43">
        <v>57</v>
      </c>
      <c r="J108" s="43">
        <v>360</v>
      </c>
      <c r="K108" s="44">
        <v>377</v>
      </c>
    </row>
    <row r="109" spans="1:11" ht="14.4">
      <c r="A109" s="23"/>
      <c r="B109" s="15"/>
      <c r="C109" s="11"/>
      <c r="D109" s="7" t="s">
        <v>22</v>
      </c>
      <c r="E109" s="42" t="s">
        <v>43</v>
      </c>
      <c r="F109" s="43">
        <v>200</v>
      </c>
      <c r="G109" s="43">
        <v>0.18</v>
      </c>
      <c r="H109" s="43">
        <v>0.02</v>
      </c>
      <c r="I109" s="43">
        <v>13.54</v>
      </c>
      <c r="J109" s="43">
        <v>30.4</v>
      </c>
      <c r="K109" s="44">
        <v>525</v>
      </c>
    </row>
    <row r="110" spans="1:11" ht="14.4">
      <c r="A110" s="23"/>
      <c r="B110" s="15"/>
      <c r="C110" s="11"/>
      <c r="D110" s="7" t="s">
        <v>23</v>
      </c>
      <c r="E110" s="42" t="s">
        <v>42</v>
      </c>
      <c r="F110" s="43">
        <v>50</v>
      </c>
      <c r="G110" s="43">
        <v>3.8</v>
      </c>
      <c r="H110" s="43">
        <v>1.2</v>
      </c>
      <c r="I110" s="43">
        <v>26.7</v>
      </c>
      <c r="J110" s="43">
        <v>44</v>
      </c>
      <c r="K110" s="44"/>
    </row>
    <row r="111" spans="1:11" ht="14.4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</row>
    <row r="112" spans="1:11" ht="14.4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4.4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</row>
    <row r="114" spans="1:11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</row>
    <row r="115" spans="1:11" ht="14.4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3">SUM(G107:G114)</f>
        <v>24.98</v>
      </c>
      <c r="H115" s="19">
        <f t="shared" si="43"/>
        <v>28.22</v>
      </c>
      <c r="I115" s="19">
        <f t="shared" si="43"/>
        <v>106.24</v>
      </c>
      <c r="J115" s="19">
        <f t="shared" si="43"/>
        <v>674.4</v>
      </c>
      <c r="K115" s="25"/>
    </row>
    <row r="116" spans="1:11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</row>
    <row r="117" spans="1:11" ht="14.4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</row>
    <row r="118" spans="1:11" ht="14.4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</row>
    <row r="119" spans="1:11" ht="14.4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</row>
    <row r="120" spans="1:11" ht="14.4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</row>
    <row r="121" spans="1:11" ht="14.4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</row>
    <row r="122" spans="1:11" ht="14.4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</row>
    <row r="123" spans="1:11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</row>
    <row r="124" spans="1:11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</row>
    <row r="125" spans="1:11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4">SUM(G116:G124)</f>
        <v>0</v>
      </c>
      <c r="H125" s="19">
        <f t="shared" si="44"/>
        <v>0</v>
      </c>
      <c r="I125" s="19">
        <f t="shared" si="44"/>
        <v>0</v>
      </c>
      <c r="J125" s="19">
        <f t="shared" si="44"/>
        <v>0</v>
      </c>
      <c r="K125" s="25"/>
    </row>
    <row r="126" spans="1:11" ht="15" thickBot="1">
      <c r="A126" s="29">
        <f>A107</f>
        <v>2</v>
      </c>
      <c r="B126" s="30">
        <f>B107</f>
        <v>1</v>
      </c>
      <c r="C126" s="53" t="s">
        <v>4</v>
      </c>
      <c r="D126" s="54"/>
      <c r="E126" s="31"/>
      <c r="F126" s="32">
        <f>F115+F125</f>
        <v>530</v>
      </c>
      <c r="G126" s="32">
        <f t="shared" ref="G126" si="45">G115+G125</f>
        <v>24.98</v>
      </c>
      <c r="H126" s="32">
        <f t="shared" ref="H126" si="46">H115+H125</f>
        <v>28.22</v>
      </c>
      <c r="I126" s="32">
        <f t="shared" ref="I126" si="47">I115+I125</f>
        <v>106.24</v>
      </c>
      <c r="J126" s="32">
        <f t="shared" ref="J126" si="48">J115+J125</f>
        <v>674.4</v>
      </c>
      <c r="K126" s="32"/>
    </row>
    <row r="127" spans="1:11" ht="14.4">
      <c r="A127" s="14">
        <v>2</v>
      </c>
      <c r="B127" s="15">
        <v>2</v>
      </c>
      <c r="C127" s="22" t="s">
        <v>20</v>
      </c>
      <c r="D127" s="5" t="s">
        <v>21</v>
      </c>
      <c r="E127" s="39" t="s">
        <v>58</v>
      </c>
      <c r="F127" s="40">
        <v>250</v>
      </c>
      <c r="G127" s="40">
        <v>14</v>
      </c>
      <c r="H127" s="40">
        <v>15</v>
      </c>
      <c r="I127" s="40">
        <v>27</v>
      </c>
      <c r="J127" s="40">
        <v>167</v>
      </c>
      <c r="K127" s="41">
        <v>95</v>
      </c>
    </row>
    <row r="128" spans="1:11" ht="14.4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</row>
    <row r="129" spans="1:11" ht="14.4">
      <c r="A129" s="14"/>
      <c r="B129" s="15"/>
      <c r="C129" s="11"/>
      <c r="D129" s="7" t="s">
        <v>22</v>
      </c>
      <c r="E129" s="42" t="s">
        <v>59</v>
      </c>
      <c r="F129" s="43">
        <v>200</v>
      </c>
      <c r="G129" s="43">
        <v>0.23</v>
      </c>
      <c r="H129" s="43">
        <v>0.02</v>
      </c>
      <c r="I129" s="43">
        <v>15</v>
      </c>
      <c r="J129" s="43">
        <v>60</v>
      </c>
      <c r="K129" s="44">
        <v>527</v>
      </c>
    </row>
    <row r="130" spans="1:11" ht="14.4">
      <c r="A130" s="14"/>
      <c r="B130" s="15"/>
      <c r="C130" s="11"/>
      <c r="D130" s="7" t="s">
        <v>23</v>
      </c>
      <c r="E130" s="42" t="s">
        <v>42</v>
      </c>
      <c r="F130" s="43">
        <v>50</v>
      </c>
      <c r="G130" s="43">
        <v>3.8</v>
      </c>
      <c r="H130" s="43">
        <v>1.2</v>
      </c>
      <c r="I130" s="43">
        <v>26.7</v>
      </c>
      <c r="J130" s="43">
        <v>44</v>
      </c>
      <c r="K130" s="44"/>
    </row>
    <row r="131" spans="1:11" ht="14.4">
      <c r="A131" s="14"/>
      <c r="B131" s="15"/>
      <c r="C131" s="11"/>
      <c r="D131" s="7" t="s">
        <v>24</v>
      </c>
      <c r="E131" s="42" t="s">
        <v>44</v>
      </c>
      <c r="F131" s="43">
        <v>150</v>
      </c>
      <c r="G131" s="43"/>
      <c r="H131" s="43"/>
      <c r="I131" s="43">
        <v>10</v>
      </c>
      <c r="J131" s="43">
        <v>120</v>
      </c>
      <c r="K131" s="44">
        <v>338</v>
      </c>
    </row>
    <row r="132" spans="1:11" ht="14.4">
      <c r="A132" s="14"/>
      <c r="B132" s="15"/>
      <c r="C132" s="11"/>
      <c r="D132" s="6" t="s">
        <v>26</v>
      </c>
      <c r="E132" s="42" t="s">
        <v>45</v>
      </c>
      <c r="F132" s="43">
        <v>60</v>
      </c>
      <c r="G132" s="43">
        <v>8</v>
      </c>
      <c r="H132" s="43">
        <v>8</v>
      </c>
      <c r="I132" s="43">
        <v>10</v>
      </c>
      <c r="J132" s="43">
        <v>120</v>
      </c>
      <c r="K132" s="44"/>
    </row>
    <row r="133" spans="1:11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</row>
    <row r="134" spans="1:11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</row>
    <row r="135" spans="1:11" ht="14.4">
      <c r="A135" s="16"/>
      <c r="B135" s="17"/>
      <c r="C135" s="8"/>
      <c r="D135" s="18" t="s">
        <v>33</v>
      </c>
      <c r="E135" s="9"/>
      <c r="F135" s="19">
        <f>SUM(F127:F134)</f>
        <v>710</v>
      </c>
      <c r="G135" s="19">
        <f t="shared" ref="G135:J135" si="49">SUM(G127:G134)</f>
        <v>26.03</v>
      </c>
      <c r="H135" s="19">
        <f t="shared" si="49"/>
        <v>24.22</v>
      </c>
      <c r="I135" s="19">
        <f t="shared" si="49"/>
        <v>88.7</v>
      </c>
      <c r="J135" s="19">
        <f t="shared" si="49"/>
        <v>511</v>
      </c>
      <c r="K135" s="25"/>
    </row>
    <row r="136" spans="1:11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</row>
    <row r="137" spans="1:11" ht="14.4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</row>
    <row r="138" spans="1:11" ht="14.4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</row>
    <row r="139" spans="1:11" ht="14.4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</row>
    <row r="140" spans="1:11" ht="14.4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</row>
    <row r="141" spans="1:11" ht="14.4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</row>
    <row r="142" spans="1:11" ht="14.4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</row>
    <row r="143" spans="1:11" ht="14.4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</row>
    <row r="144" spans="1:11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0">SUM(G136:G144)</f>
        <v>0</v>
      </c>
      <c r="H145" s="19">
        <f t="shared" si="50"/>
        <v>0</v>
      </c>
      <c r="I145" s="19">
        <f t="shared" si="50"/>
        <v>0</v>
      </c>
      <c r="J145" s="19">
        <f t="shared" si="50"/>
        <v>0</v>
      </c>
      <c r="K145" s="25"/>
    </row>
    <row r="146" spans="1:11" ht="15" thickBot="1">
      <c r="A146" s="33">
        <f>A127</f>
        <v>2</v>
      </c>
      <c r="B146" s="33">
        <f>B127</f>
        <v>2</v>
      </c>
      <c r="C146" s="53" t="s">
        <v>4</v>
      </c>
      <c r="D146" s="54"/>
      <c r="E146" s="31"/>
      <c r="F146" s="32">
        <f>F135+F145</f>
        <v>710</v>
      </c>
      <c r="G146" s="32">
        <f t="shared" ref="G146" si="51">G135+G145</f>
        <v>26.03</v>
      </c>
      <c r="H146" s="32">
        <f t="shared" ref="H146" si="52">H135+H145</f>
        <v>24.22</v>
      </c>
      <c r="I146" s="32">
        <f t="shared" ref="I146" si="53">I135+I145</f>
        <v>88.7</v>
      </c>
      <c r="J146" s="32">
        <f t="shared" ref="J146" si="54">J135+J145</f>
        <v>511</v>
      </c>
      <c r="K146" s="32"/>
    </row>
    <row r="147" spans="1:11" ht="14.4">
      <c r="A147" s="20">
        <v>2</v>
      </c>
      <c r="B147" s="21">
        <v>3</v>
      </c>
      <c r="C147" s="22" t="s">
        <v>20</v>
      </c>
      <c r="D147" s="5" t="s">
        <v>21</v>
      </c>
      <c r="E147" s="39" t="s">
        <v>60</v>
      </c>
      <c r="F147" s="40">
        <v>200</v>
      </c>
      <c r="G147" s="40">
        <v>8</v>
      </c>
      <c r="H147" s="40">
        <v>12</v>
      </c>
      <c r="I147" s="40">
        <v>32</v>
      </c>
      <c r="J147" s="40">
        <v>281</v>
      </c>
      <c r="K147" s="41">
        <v>210</v>
      </c>
    </row>
    <row r="148" spans="1:11" ht="14.4">
      <c r="A148" s="23"/>
      <c r="B148" s="15"/>
      <c r="C148" s="11"/>
      <c r="D148" s="6" t="s">
        <v>26</v>
      </c>
      <c r="E148" s="42" t="s">
        <v>45</v>
      </c>
      <c r="F148" s="43">
        <v>60</v>
      </c>
      <c r="G148" s="43">
        <v>8</v>
      </c>
      <c r="H148" s="43">
        <v>8</v>
      </c>
      <c r="I148" s="43">
        <v>10</v>
      </c>
      <c r="J148" s="43">
        <v>120</v>
      </c>
      <c r="K148" s="44"/>
    </row>
    <row r="149" spans="1:11" ht="14.4">
      <c r="A149" s="23"/>
      <c r="B149" s="15"/>
      <c r="C149" s="11"/>
      <c r="D149" s="7" t="s">
        <v>22</v>
      </c>
      <c r="E149" s="42" t="s">
        <v>49</v>
      </c>
      <c r="F149" s="43">
        <v>200</v>
      </c>
      <c r="G149" s="43">
        <v>6</v>
      </c>
      <c r="H149" s="43">
        <v>6</v>
      </c>
      <c r="I149" s="43">
        <v>22</v>
      </c>
      <c r="J149" s="43">
        <v>170</v>
      </c>
      <c r="K149" s="44">
        <v>377</v>
      </c>
    </row>
    <row r="150" spans="1:11" ht="15.75" customHeight="1">
      <c r="A150" s="23"/>
      <c r="B150" s="15"/>
      <c r="C150" s="11"/>
      <c r="D150" s="7" t="s">
        <v>23</v>
      </c>
      <c r="E150" s="42" t="s">
        <v>42</v>
      </c>
      <c r="F150" s="43">
        <v>50</v>
      </c>
      <c r="G150" s="43">
        <v>3.8</v>
      </c>
      <c r="H150" s="43">
        <v>1.2</v>
      </c>
      <c r="I150" s="43">
        <v>26.7</v>
      </c>
      <c r="J150" s="43">
        <v>44</v>
      </c>
      <c r="K150" s="44"/>
    </row>
    <row r="151" spans="1:11" ht="14.4">
      <c r="A151" s="23"/>
      <c r="B151" s="15"/>
      <c r="C151" s="11"/>
      <c r="D151" s="7" t="s">
        <v>24</v>
      </c>
      <c r="E151" s="42" t="s">
        <v>50</v>
      </c>
      <c r="F151" s="43">
        <v>100</v>
      </c>
      <c r="G151" s="43">
        <v>1</v>
      </c>
      <c r="H151" s="43"/>
      <c r="I151" s="43">
        <v>9</v>
      </c>
      <c r="J151" s="43">
        <v>40</v>
      </c>
      <c r="K151" s="44">
        <v>338</v>
      </c>
    </row>
    <row r="152" spans="1:11" ht="14.4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</row>
    <row r="154" spans="1:11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>
      <c r="A155" s="24"/>
      <c r="B155" s="17"/>
      <c r="C155" s="8"/>
      <c r="D155" s="18" t="s">
        <v>33</v>
      </c>
      <c r="E155" s="9"/>
      <c r="F155" s="19">
        <f>SUM(F147:F154)</f>
        <v>610</v>
      </c>
      <c r="G155" s="19">
        <f t="shared" ref="G155:J155" si="55">SUM(G147:G154)</f>
        <v>26.8</v>
      </c>
      <c r="H155" s="19">
        <f t="shared" si="55"/>
        <v>27.2</v>
      </c>
      <c r="I155" s="19">
        <f t="shared" si="55"/>
        <v>99.7</v>
      </c>
      <c r="J155" s="19">
        <f t="shared" si="55"/>
        <v>655</v>
      </c>
      <c r="K155" s="25"/>
    </row>
    <row r="156" spans="1:11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</row>
    <row r="157" spans="1:11" ht="14.4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</row>
    <row r="158" spans="1:11" ht="14.4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</row>
    <row r="159" spans="1:11" ht="14.4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</row>
    <row r="160" spans="1:11" ht="14.4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</row>
    <row r="161" spans="1:11" ht="14.4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</row>
    <row r="162" spans="1:11" ht="14.4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</row>
    <row r="163" spans="1:11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6">SUM(G156:G164)</f>
        <v>0</v>
      </c>
      <c r="H165" s="19">
        <f t="shared" si="56"/>
        <v>0</v>
      </c>
      <c r="I165" s="19">
        <f t="shared" si="56"/>
        <v>0</v>
      </c>
      <c r="J165" s="19">
        <f t="shared" si="56"/>
        <v>0</v>
      </c>
      <c r="K165" s="25"/>
    </row>
    <row r="166" spans="1:11" ht="15" thickBot="1">
      <c r="A166" s="29">
        <f>A147</f>
        <v>2</v>
      </c>
      <c r="B166" s="30">
        <f>B147</f>
        <v>3</v>
      </c>
      <c r="C166" s="53" t="s">
        <v>4</v>
      </c>
      <c r="D166" s="54"/>
      <c r="E166" s="31"/>
      <c r="F166" s="32">
        <f>F155+F165</f>
        <v>610</v>
      </c>
      <c r="G166" s="32">
        <f t="shared" ref="G166" si="57">G155+G165</f>
        <v>26.8</v>
      </c>
      <c r="H166" s="32">
        <f t="shared" ref="H166" si="58">H155+H165</f>
        <v>27.2</v>
      </c>
      <c r="I166" s="32">
        <f t="shared" ref="I166" si="59">I155+I165</f>
        <v>99.7</v>
      </c>
      <c r="J166" s="32">
        <f t="shared" ref="J166" si="60">J155+J165</f>
        <v>655</v>
      </c>
      <c r="K166" s="32"/>
    </row>
    <row r="167" spans="1:11" ht="14.4">
      <c r="A167" s="20">
        <v>2</v>
      </c>
      <c r="B167" s="21">
        <v>4</v>
      </c>
      <c r="C167" s="22" t="s">
        <v>20</v>
      </c>
      <c r="D167" s="5" t="s">
        <v>21</v>
      </c>
      <c r="E167" s="39" t="s">
        <v>61</v>
      </c>
      <c r="F167" s="40">
        <v>225</v>
      </c>
      <c r="G167" s="40">
        <v>15</v>
      </c>
      <c r="H167" s="40">
        <v>19</v>
      </c>
      <c r="I167" s="40">
        <v>34</v>
      </c>
      <c r="J167" s="40">
        <v>334</v>
      </c>
      <c r="K167" s="41">
        <v>204</v>
      </c>
    </row>
    <row r="168" spans="1:11" ht="14.4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</row>
    <row r="169" spans="1:11" ht="14.4">
      <c r="A169" s="23"/>
      <c r="B169" s="15"/>
      <c r="C169" s="11"/>
      <c r="D169" s="7" t="s">
        <v>22</v>
      </c>
      <c r="E169" s="42" t="s">
        <v>43</v>
      </c>
      <c r="F169" s="43">
        <v>200</v>
      </c>
      <c r="G169" s="43">
        <v>0.18</v>
      </c>
      <c r="H169" s="43">
        <v>0.02</v>
      </c>
      <c r="I169" s="43">
        <v>13.54</v>
      </c>
      <c r="J169" s="43">
        <v>30.4</v>
      </c>
      <c r="K169" s="44">
        <v>525</v>
      </c>
    </row>
    <row r="170" spans="1:11" ht="14.4">
      <c r="A170" s="23"/>
      <c r="B170" s="15"/>
      <c r="C170" s="11"/>
      <c r="D170" s="7" t="s">
        <v>23</v>
      </c>
      <c r="E170" s="42" t="s">
        <v>42</v>
      </c>
      <c r="F170" s="43">
        <v>50</v>
      </c>
      <c r="G170" s="43">
        <v>3.8</v>
      </c>
      <c r="H170" s="43">
        <v>1.2</v>
      </c>
      <c r="I170" s="43">
        <v>26.7</v>
      </c>
      <c r="J170" s="43">
        <v>44</v>
      </c>
      <c r="K170" s="44"/>
    </row>
    <row r="171" spans="1:11" ht="14.4">
      <c r="A171" s="23"/>
      <c r="B171" s="15"/>
      <c r="C171" s="11"/>
      <c r="D171" s="7" t="s">
        <v>24</v>
      </c>
      <c r="E171" s="42" t="s">
        <v>50</v>
      </c>
      <c r="F171" s="43">
        <v>150</v>
      </c>
      <c r="G171" s="43">
        <v>1</v>
      </c>
      <c r="H171" s="43"/>
      <c r="I171" s="43">
        <v>9</v>
      </c>
      <c r="J171" s="43">
        <v>40</v>
      </c>
      <c r="K171" s="44">
        <v>338</v>
      </c>
    </row>
    <row r="172" spans="1:11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>
      <c r="A175" s="24"/>
      <c r="B175" s="17"/>
      <c r="C175" s="8"/>
      <c r="D175" s="18" t="s">
        <v>33</v>
      </c>
      <c r="E175" s="9"/>
      <c r="F175" s="19">
        <f>SUM(F167:F174)</f>
        <v>625</v>
      </c>
      <c r="G175" s="19">
        <f t="shared" ref="G175:J175" si="61">SUM(G167:G174)</f>
        <v>19.98</v>
      </c>
      <c r="H175" s="19">
        <f t="shared" si="61"/>
        <v>20.22</v>
      </c>
      <c r="I175" s="19">
        <f t="shared" si="61"/>
        <v>83.24</v>
      </c>
      <c r="J175" s="19">
        <f t="shared" si="61"/>
        <v>448.4</v>
      </c>
      <c r="K175" s="25"/>
    </row>
    <row r="176" spans="1:11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</row>
    <row r="177" spans="1:11" ht="14.4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</row>
    <row r="178" spans="1:11" ht="14.4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</row>
    <row r="179" spans="1:11" ht="14.4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</row>
    <row r="180" spans="1:11" ht="14.4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</row>
    <row r="181" spans="1:11" ht="14.4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</row>
    <row r="182" spans="1:11" ht="14.4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</row>
    <row r="183" spans="1:11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</row>
    <row r="185" spans="1:11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2">SUM(G176:G184)</f>
        <v>0</v>
      </c>
      <c r="H185" s="19">
        <f t="shared" si="62"/>
        <v>0</v>
      </c>
      <c r="I185" s="19">
        <f t="shared" si="62"/>
        <v>0</v>
      </c>
      <c r="J185" s="19">
        <f t="shared" si="62"/>
        <v>0</v>
      </c>
      <c r="K185" s="25"/>
    </row>
    <row r="186" spans="1:11" ht="15" thickBot="1">
      <c r="A186" s="29">
        <f>A167</f>
        <v>2</v>
      </c>
      <c r="B186" s="30">
        <f>B167</f>
        <v>4</v>
      </c>
      <c r="C186" s="53" t="s">
        <v>4</v>
      </c>
      <c r="D186" s="54"/>
      <c r="E186" s="31"/>
      <c r="F186" s="32">
        <f>F175+F185</f>
        <v>625</v>
      </c>
      <c r="G186" s="32">
        <f t="shared" ref="G186" si="63">G175+G185</f>
        <v>19.98</v>
      </c>
      <c r="H186" s="32">
        <f t="shared" ref="H186" si="64">H175+H185</f>
        <v>20.22</v>
      </c>
      <c r="I186" s="32">
        <f t="shared" ref="I186" si="65">I175+I185</f>
        <v>83.24</v>
      </c>
      <c r="J186" s="32">
        <f t="shared" ref="J186" si="66">J175+J185</f>
        <v>448.4</v>
      </c>
      <c r="K186" s="32"/>
    </row>
    <row r="187" spans="1:11" ht="14.4">
      <c r="A187" s="20">
        <v>2</v>
      </c>
      <c r="B187" s="21">
        <v>5</v>
      </c>
      <c r="C187" s="22" t="s">
        <v>20</v>
      </c>
      <c r="D187" s="5" t="s">
        <v>21</v>
      </c>
      <c r="E187" s="39" t="s">
        <v>62</v>
      </c>
      <c r="F187" s="40">
        <v>250</v>
      </c>
      <c r="G187" s="40">
        <v>17</v>
      </c>
      <c r="H187" s="40">
        <v>19</v>
      </c>
      <c r="I187" s="40">
        <v>68</v>
      </c>
      <c r="J187" s="40">
        <v>444</v>
      </c>
      <c r="K187" s="41">
        <v>362</v>
      </c>
    </row>
    <row r="188" spans="1:11" ht="14.4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</row>
    <row r="189" spans="1:11" ht="14.4">
      <c r="A189" s="23"/>
      <c r="B189" s="15"/>
      <c r="C189" s="11"/>
      <c r="D189" s="7" t="s">
        <v>22</v>
      </c>
      <c r="E189" s="42" t="s">
        <v>63</v>
      </c>
      <c r="F189" s="43">
        <v>200</v>
      </c>
      <c r="G189" s="43"/>
      <c r="H189" s="43"/>
      <c r="I189" s="43">
        <v>23</v>
      </c>
      <c r="J189" s="43">
        <v>92</v>
      </c>
      <c r="K189" s="44">
        <v>638</v>
      </c>
    </row>
    <row r="190" spans="1:11" ht="14.4">
      <c r="A190" s="23"/>
      <c r="B190" s="15"/>
      <c r="C190" s="11"/>
      <c r="D190" s="7" t="s">
        <v>23</v>
      </c>
      <c r="E190" s="42" t="s">
        <v>42</v>
      </c>
      <c r="F190" s="43">
        <v>50</v>
      </c>
      <c r="G190" s="43">
        <v>3.8</v>
      </c>
      <c r="H190" s="43">
        <v>1.2</v>
      </c>
      <c r="I190" s="43">
        <v>26.7</v>
      </c>
      <c r="J190" s="43">
        <v>44</v>
      </c>
      <c r="K190" s="44"/>
    </row>
    <row r="191" spans="1:11" ht="14.4">
      <c r="A191" s="23"/>
      <c r="B191" s="15"/>
      <c r="C191" s="11"/>
      <c r="D191" s="7" t="s">
        <v>24</v>
      </c>
      <c r="E191" s="42" t="s">
        <v>64</v>
      </c>
      <c r="F191" s="43">
        <v>150</v>
      </c>
      <c r="G191" s="43">
        <v>1</v>
      </c>
      <c r="H191" s="43"/>
      <c r="I191" s="43">
        <v>9</v>
      </c>
      <c r="J191" s="43">
        <v>40</v>
      </c>
      <c r="K191" s="44">
        <v>338</v>
      </c>
    </row>
    <row r="192" spans="1:11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</row>
    <row r="195" spans="1:11" ht="15.75" customHeight="1">
      <c r="A195" s="24"/>
      <c r="B195" s="17"/>
      <c r="C195" s="8"/>
      <c r="D195" s="18" t="s">
        <v>33</v>
      </c>
      <c r="E195" s="9"/>
      <c r="F195" s="19">
        <f>SUM(F187:F194)</f>
        <v>650</v>
      </c>
      <c r="G195" s="19">
        <f t="shared" ref="G195:J195" si="67">SUM(G187:G194)</f>
        <v>21.8</v>
      </c>
      <c r="H195" s="19">
        <f t="shared" si="67"/>
        <v>20.2</v>
      </c>
      <c r="I195" s="19">
        <f t="shared" si="67"/>
        <v>126.7</v>
      </c>
      <c r="J195" s="19">
        <f t="shared" si="67"/>
        <v>620</v>
      </c>
      <c r="K195" s="25"/>
    </row>
    <row r="196" spans="1:11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</row>
    <row r="197" spans="1:11" ht="14.4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</row>
    <row r="198" spans="1:11" ht="14.4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</row>
    <row r="199" spans="1:11" ht="14.4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</row>
    <row r="200" spans="1:11" ht="14.4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</row>
    <row r="201" spans="1:11" ht="14.4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</row>
    <row r="202" spans="1:11" ht="14.4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</row>
    <row r="203" spans="1:11" ht="14.4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</row>
    <row r="204" spans="1:11" ht="14.4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</row>
    <row r="205" spans="1:11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68">SUM(G196:G204)</f>
        <v>0</v>
      </c>
      <c r="H205" s="19">
        <f t="shared" si="68"/>
        <v>0</v>
      </c>
      <c r="I205" s="19">
        <f t="shared" si="68"/>
        <v>0</v>
      </c>
      <c r="J205" s="19">
        <f t="shared" si="68"/>
        <v>0</v>
      </c>
      <c r="K205" s="25"/>
    </row>
    <row r="206" spans="1:11" ht="15" thickBot="1">
      <c r="A206" s="29">
        <f>A187</f>
        <v>2</v>
      </c>
      <c r="B206" s="30">
        <f>B187</f>
        <v>5</v>
      </c>
      <c r="C206" s="53" t="s">
        <v>4</v>
      </c>
      <c r="D206" s="54"/>
      <c r="E206" s="31"/>
      <c r="F206" s="32">
        <f>F195+F205</f>
        <v>650</v>
      </c>
      <c r="G206" s="32">
        <f t="shared" ref="G206" si="69">G195+G205</f>
        <v>21.8</v>
      </c>
      <c r="H206" s="32">
        <f t="shared" ref="H206" si="70">H195+H205</f>
        <v>20.2</v>
      </c>
      <c r="I206" s="32">
        <f t="shared" ref="I206" si="71">I195+I205</f>
        <v>126.7</v>
      </c>
      <c r="J206" s="32">
        <f t="shared" ref="J206" si="72">J195+J205</f>
        <v>620</v>
      </c>
      <c r="K206" s="32"/>
    </row>
    <row r="207" spans="1:11" ht="13.8" thickBot="1">
      <c r="A207" s="27"/>
      <c r="B207" s="28"/>
      <c r="C207" s="52" t="s">
        <v>5</v>
      </c>
      <c r="D207" s="52"/>
      <c r="E207" s="52"/>
      <c r="F207" s="34">
        <f>SUMIF($C:$C,"Итого за день:",F:F)/COUNTIFS($C:$C,"Итого за день:",F:F,"&gt;0")</f>
        <v>606.5</v>
      </c>
      <c r="G207" s="34">
        <f>SUMIF($C:$C,"Итого за день:",G:G)/COUNTIFS($C:$C,"Итого за день:",G:G,"&gt;0")</f>
        <v>23.005000000000003</v>
      </c>
      <c r="H207" s="34">
        <f>SUMIF($C:$C,"Итого за день:",H:H)/COUNTIFS($C:$C,"Итого за день:",H:H,"&gt;0")</f>
        <v>20.759999999999998</v>
      </c>
      <c r="I207" s="34">
        <f>SUMIF($C:$C,"Итого за день:",I:I)/COUNTIFS($C:$C,"Итого за день:",I:I,"&gt;0")</f>
        <v>96.02600000000001</v>
      </c>
      <c r="J207" s="34">
        <f>SUMIF($C:$C,"Итого за день:",J:J)/COUNTIFS($C:$C,"Итого за день:",J:J,"&gt;0")</f>
        <v>555.36</v>
      </c>
      <c r="K207" s="34"/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2024-02-15T17:31:55Z</dcterms:modified>
</cp:coreProperties>
</file>